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20" yWindow="4080" windowWidth="15400" windowHeight="14400" tabRatio="500" activeTab="0"/>
  </bookViews>
  <sheets>
    <sheet name="ettepanek tegevuskavaks 2015" sheetId="1" r:id="rId1"/>
    <sheet name="rakenduskava" sheetId="2" r:id="rId2"/>
  </sheets>
  <definedNames/>
  <calcPr fullCalcOnLoad="1"/>
</workbook>
</file>

<file path=xl/comments2.xml><?xml version="1.0" encoding="utf-8"?>
<comments xmlns="http://schemas.openxmlformats.org/spreadsheetml/2006/main">
  <authors>
    <author>Annika J?ks</author>
  </authors>
  <commentList>
    <comment ref="E7" authorId="0">
      <text>
        <r>
          <rPr>
            <b/>
            <sz val="9"/>
            <rFont val="Calibri"/>
            <family val="2"/>
          </rPr>
          <t>Annika Jõks:</t>
        </r>
        <r>
          <rPr>
            <sz val="9"/>
            <rFont val="Calibri"/>
            <family val="2"/>
          </rPr>
          <t xml:space="preserve">
Töötasud arvestusega augustist (sept. väljamakse)</t>
        </r>
      </text>
    </comment>
  </commentList>
</comments>
</file>

<file path=xl/sharedStrings.xml><?xml version="1.0" encoding="utf-8"?>
<sst xmlns="http://schemas.openxmlformats.org/spreadsheetml/2006/main" count="115" uniqueCount="105">
  <si>
    <t>Jrk nr</t>
  </si>
  <si>
    <t>Tegevus</t>
  </si>
  <si>
    <t>1. Personalikulud</t>
  </si>
  <si>
    <t>1.1</t>
  </si>
  <si>
    <t>Personali koolitus</t>
  </si>
  <si>
    <t>1.6</t>
  </si>
  <si>
    <t>Lähetuskulud (juhatus, töötajad)</t>
  </si>
  <si>
    <t>1.7</t>
  </si>
  <si>
    <t>2. Üldkulud</t>
  </si>
  <si>
    <t>2.1</t>
  </si>
  <si>
    <t>Bürootarbed</t>
  </si>
  <si>
    <t>2.2</t>
  </si>
  <si>
    <t>Sideteenused</t>
  </si>
  <si>
    <t>2.3</t>
  </si>
  <si>
    <t>Teavituskulud</t>
  </si>
  <si>
    <t>2.4</t>
  </si>
  <si>
    <t>Ruumide rent</t>
  </si>
  <si>
    <t>3. Kontori ehitamise ja parendamise kulud</t>
  </si>
  <si>
    <t>3.1</t>
  </si>
  <si>
    <t>4. Sõidukulud</t>
  </si>
  <si>
    <t>4.1</t>
  </si>
  <si>
    <t>Tegevjuht</t>
  </si>
  <si>
    <t>Juhatus, liikmed</t>
  </si>
  <si>
    <t>5. Kontoritehnika ja mööbli soetamise kulud</t>
  </si>
  <si>
    <t>5.1</t>
  </si>
  <si>
    <t>Arvuti riist- ja tarkvara</t>
  </si>
  <si>
    <t>6. Koolituse, seminari ja infopäeva korraldamise kulud</t>
  </si>
  <si>
    <t>6.1</t>
  </si>
  <si>
    <t>6.2</t>
  </si>
  <si>
    <t>7. Infomaterjali koostamise ja väljaandmise kulud</t>
  </si>
  <si>
    <t>7.1</t>
  </si>
  <si>
    <t>Uudis- ja infokirjad</t>
  </si>
  <si>
    <t>7.2</t>
  </si>
  <si>
    <t>Piirkonna infokaart ja trükised</t>
  </si>
  <si>
    <t>8. Veebilehe loomise, haldamise ja arendamise kulud</t>
  </si>
  <si>
    <t>8.1</t>
  </si>
  <si>
    <t>Serverite rent</t>
  </si>
  <si>
    <t>8.2</t>
  </si>
  <si>
    <t>Veebilehe arendamine</t>
  </si>
  <si>
    <t>9. Uuringu ja teenuse tellimise kulud</t>
  </si>
  <si>
    <t>9.1</t>
  </si>
  <si>
    <t>9.2</t>
  </si>
  <si>
    <t>10. Eksperthinnangu tellimise kulud</t>
  </si>
  <si>
    <t>10.1</t>
  </si>
  <si>
    <r>
      <t>11. Seminaril, konverentsil, messil ja õppereisil osalemise kulud</t>
    </r>
    <r>
      <rPr>
        <b/>
        <u val="single"/>
        <vertAlign val="superscript"/>
        <sz val="12"/>
        <color indexed="8"/>
        <rFont val="Times New Roman"/>
        <family val="0"/>
      </rPr>
      <t>3</t>
    </r>
  </si>
  <si>
    <t>11.1</t>
  </si>
  <si>
    <t>Messidel osalemine</t>
  </si>
  <si>
    <t>11.2</t>
  </si>
  <si>
    <t>Rahvusvahelistel üritustel osalemine</t>
  </si>
  <si>
    <t>11.3</t>
  </si>
  <si>
    <t xml:space="preserve">Rahvusvaheline õppereis </t>
  </si>
  <si>
    <t>12. Kohaliku tegevusgrupi korraldatava rahvusvahelise ürituse kulud</t>
  </si>
  <si>
    <t>12.1</t>
  </si>
  <si>
    <t>Rahvusvahelise ürituse korraldamise kulud</t>
  </si>
  <si>
    <t>13. Stipendiumi maksmise kulud</t>
  </si>
  <si>
    <t>14. Mootorsõiduki liisimise või ostmise kulud</t>
  </si>
  <si>
    <t>Sõiduauto liisimise, ostmise kulud</t>
  </si>
  <si>
    <r>
      <t xml:space="preserve">15. Reklaammaterjali väljaandmise kulud </t>
    </r>
    <r>
      <rPr>
        <u val="single"/>
        <vertAlign val="superscript"/>
        <sz val="12"/>
        <color indexed="8"/>
        <rFont val="Times New Roman"/>
        <family val="0"/>
      </rPr>
      <t>4</t>
    </r>
  </si>
  <si>
    <t>15.1</t>
  </si>
  <si>
    <t>Reklaammaterjalid</t>
  </si>
  <si>
    <t>15.2</t>
  </si>
  <si>
    <t>Reklaamkingitused</t>
  </si>
  <si>
    <t xml:space="preserve">1–15 Kokku </t>
  </si>
  <si>
    <t>4.5</t>
  </si>
  <si>
    <t>1.5</t>
  </si>
  <si>
    <t>Raamatupidamine</t>
  </si>
  <si>
    <t>Uuringute/teenuste tellimise kulud</t>
  </si>
  <si>
    <t>Audiitor</t>
  </si>
  <si>
    <t>Õigusabi</t>
  </si>
  <si>
    <t>Juhatuse esimehe tasu</t>
  </si>
  <si>
    <t>Infopäevade ja ümarlaudade, koosolekute korraldamise kulud</t>
  </si>
  <si>
    <t>Büroojuht töötasu</t>
  </si>
  <si>
    <t xml:space="preserve"> LHKK rakenduskava september-detsember 2015</t>
  </si>
  <si>
    <t>kuu</t>
  </si>
  <si>
    <t>eelarve 4 kuud</t>
  </si>
  <si>
    <t>Koolituste, seminaride korraldamise kulud</t>
  </si>
  <si>
    <t>aeg</t>
  </si>
  <si>
    <t>töö teostaja</t>
  </si>
  <si>
    <t>sept-okt</t>
  </si>
  <si>
    <t>PRIA-tegevjuht</t>
  </si>
  <si>
    <t>sept-dets</t>
  </si>
  <si>
    <t>tegevjuht</t>
  </si>
  <si>
    <t>oktoober-detsember</t>
  </si>
  <si>
    <t>september-detsember</t>
  </si>
  <si>
    <t>juhatuse esimees+töörühm</t>
  </si>
  <si>
    <t>tegevjuht+töörühm</t>
  </si>
  <si>
    <t>november-detsember</t>
  </si>
  <si>
    <t>november</t>
  </si>
  <si>
    <t xml:space="preserve">Ettepanek LHKK tegevuskavaks  2015 september-detsember </t>
  </si>
  <si>
    <t>juhatus+tegevjuht</t>
  </si>
  <si>
    <t>LHKK hindamisüsteemi korrastamine (IT)</t>
  </si>
  <si>
    <t>RV projektide ettevalmistamistegevused-kooskõlastamine</t>
  </si>
  <si>
    <t>nov-dets</t>
  </si>
  <si>
    <t>?</t>
  </si>
  <si>
    <t xml:space="preserve">Töökorra ettevalmistamine, mis käsitleb: 
• Projektitaotluse menetlemisega seotud dokumentide registreerimist ja säilitamist
• Projektitaotluse hindamise ja taotluste paremusjärjestuse koostamise töörühma moodustamist ja töörühma kodukorda
• Töörühma liikme taandamist projektitaotluse hindamisest
• Projektitaotluse hindamist, sh paremusjärjestuse koostamist
</t>
  </si>
  <si>
    <t>tegvejuht+töörühm</t>
  </si>
  <si>
    <t>Eelmise perioodi kuldeklaratsioonide vastavuskontroll</t>
  </si>
  <si>
    <t>LHKK veebi, info ja haldusdokumentide korrastamine</t>
  </si>
  <si>
    <t>LHKK meeskonna värbamiseelsed tegevused</t>
  </si>
  <si>
    <t>Rakenduskava 2016 ettevalmistamine (sh taotlusvooruga seonduv)</t>
  </si>
  <si>
    <t>Projektitaotluste lisadokumentide korrastamine - äriplaan</t>
  </si>
  <si>
    <t>Dokumentide haldussüsteemi loomine ja rakendamine</t>
  </si>
  <si>
    <t>Teavitustegevused</t>
  </si>
  <si>
    <t>Edendustegevused (sh Harjumaa Aasta Tegija ja üldkoosolekute ettevalmistus)</t>
  </si>
  <si>
    <t xml:space="preserve"> Loode-Eesti.ee korrastamine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</si>
</sst>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</numFmts>
  <fonts count="62">
    <font>
      <sz val="12"/>
      <color theme="1"/>
      <name val="Calibri"/>
      <family val="2"/>
    </font>
    <font>
      <sz val="12"/>
      <color indexed="8"/>
      <name val="Calibri"/>
      <family val="2"/>
    </font>
    <font>
      <b/>
      <u val="single"/>
      <vertAlign val="superscript"/>
      <sz val="12"/>
      <color indexed="8"/>
      <name val="Times New Roman"/>
      <family val="0"/>
    </font>
    <font>
      <u val="single"/>
      <vertAlign val="superscript"/>
      <sz val="12"/>
      <color indexed="8"/>
      <name val="Times New Roman"/>
      <family val="0"/>
    </font>
    <font>
      <sz val="8"/>
      <name val="Calibri"/>
      <family val="2"/>
    </font>
    <font>
      <sz val="10"/>
      <color indexed="8"/>
      <name val="Arial"/>
      <family val="0"/>
    </font>
    <font>
      <sz val="10"/>
      <color indexed="8"/>
      <name val="Arial Unicode MS"/>
      <family val="2"/>
    </font>
    <font>
      <sz val="12"/>
      <color indexed="9"/>
      <name val="Calibri"/>
      <family val="2"/>
    </font>
    <font>
      <b/>
      <sz val="10"/>
      <color indexed="9"/>
      <name val="Arial Unicode MS"/>
      <family val="2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sz val="13"/>
      <color indexed="8"/>
      <name val="Arial"/>
      <family val="0"/>
    </font>
    <font>
      <i/>
      <sz val="12"/>
      <color indexed="8"/>
      <name val="Times New Roman"/>
      <family val="0"/>
    </font>
    <font>
      <u val="single"/>
      <sz val="12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sz val="10"/>
      <color rgb="FF000000"/>
      <name val="Arial"/>
      <family val="0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Arial Unicode MS"/>
      <family val="2"/>
    </font>
    <font>
      <b/>
      <sz val="10"/>
      <color theme="0"/>
      <name val="Arial Unicode MS"/>
      <family val="2"/>
    </font>
    <font>
      <b/>
      <sz val="12"/>
      <color theme="1"/>
      <name val="Times New Roman"/>
      <family val="0"/>
    </font>
    <font>
      <sz val="12"/>
      <color rgb="FF000000"/>
      <name val="Times New Roman"/>
      <family val="0"/>
    </font>
    <font>
      <sz val="10"/>
      <color theme="1"/>
      <name val="Times New Roman"/>
      <family val="0"/>
    </font>
    <font>
      <sz val="12"/>
      <color theme="1"/>
      <name val="Times New Roman"/>
      <family val="0"/>
    </font>
    <font>
      <sz val="13"/>
      <color rgb="FF000000"/>
      <name val="Arial"/>
      <family val="0"/>
    </font>
    <font>
      <i/>
      <sz val="12"/>
      <color theme="1"/>
      <name val="Times New Roman"/>
      <family val="0"/>
    </font>
    <font>
      <u val="single"/>
      <sz val="12"/>
      <color theme="1"/>
      <name val="Times New Roman"/>
      <family val="0"/>
    </font>
    <font>
      <i/>
      <sz val="12"/>
      <color rgb="FF000000"/>
      <name val="Times New Roman"/>
      <family val="0"/>
    </font>
    <font>
      <b/>
      <sz val="12"/>
      <color rgb="FF000000"/>
      <name val="Times New Roman"/>
      <family val="0"/>
    </font>
    <font>
      <sz val="10"/>
      <color rgb="FF000000"/>
      <name val="Arial Unicode MS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</border>
    <border>
      <left style="thin">
        <color rgb="FFCAC9D9"/>
      </left>
      <right style="thin">
        <color rgb="FFCAC9D9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164" fontId="49" fillId="0" borderId="0" xfId="0" applyNumberFormat="1" applyFont="1" applyAlignment="1">
      <alignment/>
    </xf>
    <xf numFmtId="0" fontId="32" fillId="33" borderId="0" xfId="0" applyFont="1" applyFill="1" applyAlignment="1">
      <alignment/>
    </xf>
    <xf numFmtId="49" fontId="50" fillId="34" borderId="10" xfId="55" applyNumberFormat="1" applyFont="1" applyFill="1" applyBorder="1" applyAlignment="1">
      <alignment horizontal="center" vertical="center" wrapText="1"/>
      <protection/>
    </xf>
    <xf numFmtId="0" fontId="51" fillId="0" borderId="0" xfId="0" applyFont="1" applyAlignment="1">
      <alignment vertical="center"/>
    </xf>
    <xf numFmtId="0" fontId="52" fillId="0" borderId="11" xfId="0" applyFont="1" applyBorder="1" applyAlignment="1">
      <alignment vertical="center" wrapText="1"/>
    </xf>
    <xf numFmtId="4" fontId="52" fillId="35" borderId="11" xfId="0" applyNumberFormat="1" applyFont="1" applyFill="1" applyBorder="1" applyAlignment="1">
      <alignment vertical="center" wrapText="1"/>
    </xf>
    <xf numFmtId="0" fontId="52" fillId="35" borderId="11" xfId="0" applyFont="1" applyFill="1" applyBorder="1" applyAlignment="1">
      <alignment vertical="center" wrapText="1"/>
    </xf>
    <xf numFmtId="0" fontId="53" fillId="0" borderId="0" xfId="0" applyFont="1" applyAlignment="1">
      <alignment vertical="center" wrapText="1"/>
    </xf>
    <xf numFmtId="0" fontId="54" fillId="0" borderId="0" xfId="0" applyFont="1" applyAlignment="1">
      <alignment vertical="center"/>
    </xf>
    <xf numFmtId="0" fontId="52" fillId="35" borderId="12" xfId="0" applyFont="1" applyFill="1" applyBorder="1" applyAlignment="1">
      <alignment vertical="center" wrapText="1"/>
    </xf>
    <xf numFmtId="0" fontId="52" fillId="0" borderId="13" xfId="0" applyFont="1" applyBorder="1" applyAlignment="1">
      <alignment vertical="center" wrapText="1"/>
    </xf>
    <xf numFmtId="0" fontId="52" fillId="35" borderId="13" xfId="0" applyFont="1" applyFill="1" applyBorder="1" applyAlignment="1">
      <alignment vertical="center" wrapText="1"/>
    </xf>
    <xf numFmtId="0" fontId="52" fillId="35" borderId="14" xfId="0" applyFont="1" applyFill="1" applyBorder="1" applyAlignment="1">
      <alignment vertical="center" wrapText="1"/>
    </xf>
    <xf numFmtId="4" fontId="55" fillId="0" borderId="0" xfId="0" applyNumberFormat="1" applyFont="1" applyAlignment="1">
      <alignment/>
    </xf>
    <xf numFmtId="0" fontId="56" fillId="0" borderId="15" xfId="0" applyFont="1" applyBorder="1" applyAlignment="1">
      <alignment vertical="center" wrapText="1"/>
    </xf>
    <xf numFmtId="0" fontId="56" fillId="0" borderId="16" xfId="0" applyFont="1" applyBorder="1" applyAlignment="1">
      <alignment vertical="center" wrapText="1"/>
    </xf>
    <xf numFmtId="0" fontId="56" fillId="35" borderId="15" xfId="0" applyFont="1" applyFill="1" applyBorder="1" applyAlignment="1">
      <alignment vertical="center" wrapText="1"/>
    </xf>
    <xf numFmtId="0" fontId="56" fillId="35" borderId="16" xfId="0" applyFont="1" applyFill="1" applyBorder="1" applyAlignment="1">
      <alignment vertical="center" wrapText="1"/>
    </xf>
    <xf numFmtId="0" fontId="52" fillId="35" borderId="17" xfId="0" applyFont="1" applyFill="1" applyBorder="1" applyAlignment="1">
      <alignment vertical="center" wrapText="1"/>
    </xf>
    <xf numFmtId="0" fontId="52" fillId="35" borderId="12" xfId="0" applyFont="1" applyFill="1" applyBorder="1" applyAlignment="1">
      <alignment vertical="center" wrapText="1"/>
    </xf>
    <xf numFmtId="0" fontId="57" fillId="0" borderId="17" xfId="0" applyFont="1" applyBorder="1" applyAlignment="1">
      <alignment horizontal="left" vertical="center" wrapText="1" indent="3"/>
    </xf>
    <xf numFmtId="0" fontId="57" fillId="0" borderId="14" xfId="0" applyFont="1" applyBorder="1" applyAlignment="1">
      <alignment horizontal="left" vertical="center" wrapText="1" indent="3"/>
    </xf>
    <xf numFmtId="0" fontId="57" fillId="0" borderId="12" xfId="0" applyFont="1" applyBorder="1" applyAlignment="1">
      <alignment horizontal="left" vertical="center" wrapText="1" indent="3"/>
    </xf>
    <xf numFmtId="0" fontId="58" fillId="35" borderId="18" xfId="0" applyFont="1" applyFill="1" applyBorder="1" applyAlignment="1">
      <alignment vertical="center" wrapText="1"/>
    </xf>
    <xf numFmtId="0" fontId="58" fillId="35" borderId="19" xfId="0" applyFont="1" applyFill="1" applyBorder="1" applyAlignment="1">
      <alignment vertical="center" wrapText="1"/>
    </xf>
    <xf numFmtId="0" fontId="58" fillId="35" borderId="20" xfId="0" applyFont="1" applyFill="1" applyBorder="1" applyAlignment="1">
      <alignment vertical="center" wrapText="1"/>
    </xf>
    <xf numFmtId="0" fontId="58" fillId="35" borderId="11" xfId="0" applyFont="1" applyFill="1" applyBorder="1" applyAlignment="1">
      <alignment vertical="center" wrapText="1"/>
    </xf>
    <xf numFmtId="0" fontId="58" fillId="35" borderId="13" xfId="0" applyFont="1" applyFill="1" applyBorder="1" applyAlignment="1">
      <alignment vertical="center" wrapText="1"/>
    </xf>
    <xf numFmtId="0" fontId="58" fillId="35" borderId="21" xfId="0" applyFont="1" applyFill="1" applyBorder="1" applyAlignment="1">
      <alignment vertical="center" wrapText="1"/>
    </xf>
    <xf numFmtId="0" fontId="59" fillId="35" borderId="15" xfId="0" applyFont="1" applyFill="1" applyBorder="1" applyAlignment="1">
      <alignment vertical="center" wrapText="1"/>
    </xf>
    <xf numFmtId="0" fontId="59" fillId="35" borderId="16" xfId="0" applyFont="1" applyFill="1" applyBorder="1" applyAlignment="1">
      <alignment vertical="center" wrapText="1"/>
    </xf>
    <xf numFmtId="0" fontId="52" fillId="0" borderId="17" xfId="0" applyFont="1" applyBorder="1" applyAlignment="1">
      <alignment vertical="center" wrapText="1"/>
    </xf>
    <xf numFmtId="0" fontId="52" fillId="0" borderId="12" xfId="0" applyFont="1" applyBorder="1" applyAlignment="1">
      <alignment vertical="center" wrapText="1"/>
    </xf>
    <xf numFmtId="0" fontId="59" fillId="35" borderId="18" xfId="0" applyFont="1" applyFill="1" applyBorder="1" applyAlignment="1">
      <alignment vertical="center" wrapText="1"/>
    </xf>
    <xf numFmtId="0" fontId="59" fillId="35" borderId="20" xfId="0" applyFont="1" applyFill="1" applyBorder="1" applyAlignment="1">
      <alignment vertical="center" wrapText="1"/>
    </xf>
    <xf numFmtId="0" fontId="59" fillId="35" borderId="11" xfId="0" applyFont="1" applyFill="1" applyBorder="1" applyAlignment="1">
      <alignment vertical="center" wrapText="1"/>
    </xf>
    <xf numFmtId="0" fontId="59" fillId="35" borderId="21" xfId="0" applyFont="1" applyFill="1" applyBorder="1" applyAlignment="1">
      <alignment vertical="center" wrapText="1"/>
    </xf>
    <xf numFmtId="0" fontId="51" fillId="36" borderId="18" xfId="0" applyFont="1" applyFill="1" applyBorder="1" applyAlignment="1">
      <alignment vertical="center" wrapText="1"/>
    </xf>
    <xf numFmtId="0" fontId="51" fillId="36" borderId="19" xfId="0" applyFont="1" applyFill="1" applyBorder="1" applyAlignment="1">
      <alignment vertical="center" wrapText="1"/>
    </xf>
    <xf numFmtId="0" fontId="51" fillId="36" borderId="22" xfId="0" applyFont="1" applyFill="1" applyBorder="1" applyAlignment="1">
      <alignment vertical="center" wrapText="1"/>
    </xf>
    <xf numFmtId="0" fontId="51" fillId="36" borderId="0" xfId="0" applyFont="1" applyFill="1" applyBorder="1" applyAlignment="1">
      <alignment vertical="center" wrapText="1"/>
    </xf>
    <xf numFmtId="49" fontId="60" fillId="37" borderId="23" xfId="55" applyNumberFormat="1" applyFont="1" applyFill="1" applyBorder="1" applyAlignment="1">
      <alignment horizontal="left"/>
      <protection/>
    </xf>
    <xf numFmtId="49" fontId="60" fillId="37" borderId="24" xfId="55" applyNumberFormat="1" applyFont="1" applyFill="1" applyBorder="1" applyAlignment="1">
      <alignment horizontal="left"/>
      <protection/>
    </xf>
    <xf numFmtId="49" fontId="60" fillId="37" borderId="23" xfId="55" applyNumberFormat="1" applyFont="1" applyFill="1" applyBorder="1" applyAlignment="1">
      <alignment horizontal="left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4"/>
  <sheetViews>
    <sheetView tabSelected="1" workbookViewId="0" topLeftCell="A1">
      <selection activeCell="A23" sqref="A23"/>
    </sheetView>
  </sheetViews>
  <sheetFormatPr defaultColWidth="11.00390625" defaultRowHeight="15.75"/>
  <cols>
    <col min="1" max="1" width="61.50390625" style="0" customWidth="1"/>
    <col min="2" max="2" width="29.00390625" style="0" customWidth="1"/>
    <col min="3" max="3" width="23.00390625" style="0" customWidth="1"/>
  </cols>
  <sheetData>
    <row r="2" spans="1:3" ht="15">
      <c r="A2" s="3" t="s">
        <v>88</v>
      </c>
      <c r="B2" s="3" t="s">
        <v>76</v>
      </c>
      <c r="C2" s="2" t="s">
        <v>77</v>
      </c>
    </row>
    <row r="3" spans="1:3" ht="15">
      <c r="A3" s="42" t="s">
        <v>96</v>
      </c>
      <c r="B3" s="1" t="s">
        <v>78</v>
      </c>
      <c r="C3" t="s">
        <v>79</v>
      </c>
    </row>
    <row r="4" spans="1:3" ht="15">
      <c r="A4" s="42" t="s">
        <v>97</v>
      </c>
      <c r="B4" s="1" t="s">
        <v>80</v>
      </c>
      <c r="C4" t="s">
        <v>81</v>
      </c>
    </row>
    <row r="5" spans="1:3" ht="15">
      <c r="A5" s="42" t="s">
        <v>98</v>
      </c>
      <c r="B5" s="1" t="s">
        <v>78</v>
      </c>
      <c r="C5" t="s">
        <v>84</v>
      </c>
    </row>
    <row r="6" spans="1:3" ht="15">
      <c r="A6" s="42" t="s">
        <v>99</v>
      </c>
      <c r="B6" s="1" t="s">
        <v>78</v>
      </c>
      <c r="C6" t="s">
        <v>85</v>
      </c>
    </row>
    <row r="7" spans="1:3" ht="120">
      <c r="A7" s="44" t="s">
        <v>94</v>
      </c>
      <c r="B7" s="1" t="s">
        <v>92</v>
      </c>
      <c r="C7" t="s">
        <v>95</v>
      </c>
    </row>
    <row r="8" spans="1:3" ht="15">
      <c r="A8" s="42" t="s">
        <v>100</v>
      </c>
      <c r="B8" s="1" t="s">
        <v>87</v>
      </c>
      <c r="C8" t="s">
        <v>85</v>
      </c>
    </row>
    <row r="9" spans="1:3" ht="15">
      <c r="A9" s="42" t="s">
        <v>90</v>
      </c>
      <c r="B9" s="1" t="s">
        <v>86</v>
      </c>
      <c r="C9" t="s">
        <v>81</v>
      </c>
    </row>
    <row r="10" spans="1:3" ht="15">
      <c r="A10" s="42" t="s">
        <v>101</v>
      </c>
      <c r="B10" s="1" t="s">
        <v>82</v>
      </c>
      <c r="C10" t="s">
        <v>81</v>
      </c>
    </row>
    <row r="11" spans="1:3" ht="15">
      <c r="A11" s="42" t="s">
        <v>102</v>
      </c>
      <c r="B11" s="1" t="s">
        <v>83</v>
      </c>
      <c r="C11" t="s">
        <v>81</v>
      </c>
    </row>
    <row r="12" spans="1:3" ht="15">
      <c r="A12" s="42" t="s">
        <v>103</v>
      </c>
      <c r="B12" s="1" t="s">
        <v>83</v>
      </c>
      <c r="C12" t="s">
        <v>89</v>
      </c>
    </row>
    <row r="13" spans="1:3" ht="15">
      <c r="A13" s="42" t="s">
        <v>104</v>
      </c>
      <c r="B13" s="1" t="s">
        <v>80</v>
      </c>
      <c r="C13" t="s">
        <v>81</v>
      </c>
    </row>
    <row r="14" spans="1:3" ht="15">
      <c r="A14" s="43" t="s">
        <v>91</v>
      </c>
      <c r="B14" s="1" t="s">
        <v>92</v>
      </c>
      <c r="C14" t="s">
        <v>93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H54"/>
  <sheetViews>
    <sheetView workbookViewId="0" topLeftCell="A1">
      <selection activeCell="H47" sqref="H47"/>
    </sheetView>
  </sheetViews>
  <sheetFormatPr defaultColWidth="11.00390625" defaultRowHeight="15.75"/>
  <cols>
    <col min="2" max="2" width="19.00390625" style="0" customWidth="1"/>
    <col min="3" max="3" width="30.375" style="0" customWidth="1"/>
    <col min="4" max="4" width="10.875" style="0" hidden="1" customWidth="1"/>
    <col min="5" max="5" width="12.125" style="0" customWidth="1"/>
    <col min="6" max="6" width="12.50390625" style="0" customWidth="1"/>
  </cols>
  <sheetData>
    <row r="3" ht="16.5" thickBot="1">
      <c r="A3" s="4" t="s">
        <v>72</v>
      </c>
    </row>
    <row r="4" spans="1:6" ht="28.5" customHeight="1">
      <c r="A4" s="15" t="s">
        <v>0</v>
      </c>
      <c r="B4" s="15" t="s">
        <v>1</v>
      </c>
      <c r="C4" s="17" t="s">
        <v>73</v>
      </c>
      <c r="D4" s="24" t="s">
        <v>74</v>
      </c>
      <c r="E4" s="25"/>
      <c r="F4" s="26"/>
    </row>
    <row r="5" spans="1:6" ht="16.5" thickBot="1">
      <c r="A5" s="16"/>
      <c r="B5" s="16"/>
      <c r="C5" s="18"/>
      <c r="D5" s="27"/>
      <c r="E5" s="28"/>
      <c r="F5" s="29"/>
    </row>
    <row r="6" spans="1:6" ht="15.75" customHeight="1" thickBot="1">
      <c r="A6" s="21" t="s">
        <v>2</v>
      </c>
      <c r="B6" s="22"/>
      <c r="C6" s="22"/>
      <c r="D6" s="22"/>
      <c r="E6" s="22"/>
      <c r="F6" s="23"/>
    </row>
    <row r="7" spans="1:8" ht="17.25" thickBot="1">
      <c r="A7" s="5" t="s">
        <v>3</v>
      </c>
      <c r="B7" s="5" t="s">
        <v>71</v>
      </c>
      <c r="C7" s="6">
        <v>1460</v>
      </c>
      <c r="D7" s="10"/>
      <c r="E7" s="19">
        <f>C7*5</f>
        <v>7300</v>
      </c>
      <c r="F7" s="20"/>
      <c r="H7" s="14"/>
    </row>
    <row r="8" spans="1:6" ht="16.5" thickBot="1">
      <c r="A8" s="5" t="s">
        <v>64</v>
      </c>
      <c r="B8" s="5" t="s">
        <v>4</v>
      </c>
      <c r="C8" s="7">
        <v>0</v>
      </c>
      <c r="D8" s="10"/>
      <c r="E8" s="19">
        <f>C8*4</f>
        <v>0</v>
      </c>
      <c r="F8" s="20"/>
    </row>
    <row r="9" spans="1:6" ht="48" thickBot="1">
      <c r="A9" s="5" t="s">
        <v>5</v>
      </c>
      <c r="B9" s="5" t="s">
        <v>6</v>
      </c>
      <c r="C9" s="7">
        <v>0</v>
      </c>
      <c r="D9" s="10"/>
      <c r="E9" s="19">
        <f>C9*12</f>
        <v>0</v>
      </c>
      <c r="F9" s="20"/>
    </row>
    <row r="10" spans="1:6" ht="15.75" thickBot="1">
      <c r="A10" s="5" t="s">
        <v>7</v>
      </c>
      <c r="B10" s="5" t="s">
        <v>69</v>
      </c>
      <c r="C10" s="7">
        <v>1204.2</v>
      </c>
      <c r="D10" s="10"/>
      <c r="E10" s="19">
        <f>C10*5</f>
        <v>6021</v>
      </c>
      <c r="F10" s="20"/>
    </row>
    <row r="11" spans="1:6" ht="15.75" thickBot="1">
      <c r="A11" s="5"/>
      <c r="B11" s="11"/>
      <c r="C11" s="12"/>
      <c r="D11" s="13"/>
      <c r="E11" s="13"/>
      <c r="F11" s="10">
        <f>SUM(E7:F10)</f>
        <v>13321</v>
      </c>
    </row>
    <row r="12" spans="1:6" ht="15.75" thickBot="1">
      <c r="A12" s="21" t="s">
        <v>8</v>
      </c>
      <c r="B12" s="22"/>
      <c r="C12" s="22"/>
      <c r="D12" s="22"/>
      <c r="E12" s="22"/>
      <c r="F12" s="23"/>
    </row>
    <row r="13" spans="1:6" ht="15.75" thickBot="1">
      <c r="A13" s="5" t="s">
        <v>9</v>
      </c>
      <c r="B13" s="5" t="s">
        <v>10</v>
      </c>
      <c r="C13" s="7">
        <v>60</v>
      </c>
      <c r="D13" s="10"/>
      <c r="E13" s="19">
        <f>C13*4</f>
        <v>240</v>
      </c>
      <c r="F13" s="20"/>
    </row>
    <row r="14" spans="1:6" ht="15.75" thickBot="1">
      <c r="A14" s="5" t="s">
        <v>11</v>
      </c>
      <c r="B14" s="5" t="s">
        <v>12</v>
      </c>
      <c r="C14" s="7">
        <v>150</v>
      </c>
      <c r="D14" s="10"/>
      <c r="E14" s="19">
        <f>C14*4</f>
        <v>600</v>
      </c>
      <c r="F14" s="20"/>
    </row>
    <row r="15" spans="1:6" ht="15.75" thickBot="1">
      <c r="A15" s="5" t="s">
        <v>13</v>
      </c>
      <c r="B15" s="5" t="s">
        <v>14</v>
      </c>
      <c r="C15" s="7">
        <v>30</v>
      </c>
      <c r="D15" s="10"/>
      <c r="E15" s="19">
        <f>C15*4</f>
        <v>120</v>
      </c>
      <c r="F15" s="20"/>
    </row>
    <row r="16" spans="1:6" ht="15.75" thickBot="1">
      <c r="A16" s="5" t="s">
        <v>15</v>
      </c>
      <c r="B16" s="5" t="s">
        <v>16</v>
      </c>
      <c r="C16" s="7">
        <v>118.8</v>
      </c>
      <c r="D16" s="10"/>
      <c r="E16" s="19">
        <f>C16*4</f>
        <v>475.2</v>
      </c>
      <c r="F16" s="20"/>
    </row>
    <row r="17" spans="1:6" ht="15.75" thickBot="1">
      <c r="A17" s="21" t="s">
        <v>17</v>
      </c>
      <c r="B17" s="22"/>
      <c r="C17" s="22"/>
      <c r="D17" s="22"/>
      <c r="E17" s="22"/>
      <c r="F17" s="23"/>
    </row>
    <row r="18" spans="1:6" ht="15.75" thickBot="1">
      <c r="A18" s="5" t="s">
        <v>18</v>
      </c>
      <c r="B18" s="5"/>
      <c r="C18" s="7">
        <v>0</v>
      </c>
      <c r="D18" s="10"/>
      <c r="E18" s="19">
        <v>0</v>
      </c>
      <c r="F18" s="20"/>
    </row>
    <row r="19" spans="1:6" ht="15.75" thickBot="1">
      <c r="A19" s="21" t="s">
        <v>19</v>
      </c>
      <c r="B19" s="22"/>
      <c r="C19" s="22"/>
      <c r="D19" s="22"/>
      <c r="E19" s="22"/>
      <c r="F19" s="23"/>
    </row>
    <row r="20" spans="1:6" ht="15.75" thickBot="1">
      <c r="A20" s="5" t="s">
        <v>20</v>
      </c>
      <c r="B20" s="5" t="s">
        <v>21</v>
      </c>
      <c r="C20" s="7">
        <v>130</v>
      </c>
      <c r="D20" s="10"/>
      <c r="E20" s="19">
        <f>C20*4</f>
        <v>520</v>
      </c>
      <c r="F20" s="20"/>
    </row>
    <row r="21" spans="1:6" ht="15.75" thickBot="1">
      <c r="A21" s="5" t="s">
        <v>63</v>
      </c>
      <c r="B21" s="5" t="s">
        <v>22</v>
      </c>
      <c r="C21" s="7">
        <v>225</v>
      </c>
      <c r="D21" s="10"/>
      <c r="E21" s="19">
        <f>C21*4</f>
        <v>900</v>
      </c>
      <c r="F21" s="20"/>
    </row>
    <row r="22" spans="1:6" ht="15.75" thickBot="1">
      <c r="A22" s="21" t="s">
        <v>23</v>
      </c>
      <c r="B22" s="22"/>
      <c r="C22" s="22"/>
      <c r="D22" s="22"/>
      <c r="E22" s="22"/>
      <c r="F22" s="23"/>
    </row>
    <row r="23" spans="1:6" ht="30.75" thickBot="1">
      <c r="A23" s="5" t="s">
        <v>24</v>
      </c>
      <c r="B23" s="5" t="s">
        <v>25</v>
      </c>
      <c r="C23" s="7">
        <v>0</v>
      </c>
      <c r="D23" s="10"/>
      <c r="E23" s="19">
        <v>0</v>
      </c>
      <c r="F23" s="20"/>
    </row>
    <row r="24" spans="1:6" ht="15.75" thickBot="1">
      <c r="A24" s="21" t="s">
        <v>26</v>
      </c>
      <c r="B24" s="22"/>
      <c r="C24" s="22"/>
      <c r="D24" s="22"/>
      <c r="E24" s="22"/>
      <c r="F24" s="23"/>
    </row>
    <row r="25" spans="1:6" ht="60.75" thickBot="1">
      <c r="A25" s="5" t="s">
        <v>27</v>
      </c>
      <c r="B25" s="5" t="s">
        <v>70</v>
      </c>
      <c r="C25" s="7">
        <v>500</v>
      </c>
      <c r="D25" s="10"/>
      <c r="E25" s="19">
        <f>C25*4</f>
        <v>2000</v>
      </c>
      <c r="F25" s="20"/>
    </row>
    <row r="26" spans="1:6" ht="45.75" thickBot="1">
      <c r="A26" s="5" t="s">
        <v>28</v>
      </c>
      <c r="B26" s="5" t="s">
        <v>75</v>
      </c>
      <c r="C26" s="7">
        <v>200</v>
      </c>
      <c r="D26" s="10"/>
      <c r="E26" s="19">
        <f>C26*4</f>
        <v>800</v>
      </c>
      <c r="F26" s="20"/>
    </row>
    <row r="27" spans="1:6" ht="15.75" thickBot="1">
      <c r="A27" s="21" t="s">
        <v>29</v>
      </c>
      <c r="B27" s="22"/>
      <c r="C27" s="22"/>
      <c r="D27" s="22"/>
      <c r="E27" s="22"/>
      <c r="F27" s="23"/>
    </row>
    <row r="28" spans="1:6" ht="15.75" thickBot="1">
      <c r="A28" s="5" t="s">
        <v>30</v>
      </c>
      <c r="B28" s="5" t="s">
        <v>31</v>
      </c>
      <c r="C28" s="7">
        <v>0</v>
      </c>
      <c r="D28" s="10"/>
      <c r="E28" s="19">
        <f>C28*12</f>
        <v>0</v>
      </c>
      <c r="F28" s="20"/>
    </row>
    <row r="29" spans="1:6" ht="30.75" thickBot="1">
      <c r="A29" s="5" t="s">
        <v>32</v>
      </c>
      <c r="B29" s="5" t="s">
        <v>33</v>
      </c>
      <c r="C29" s="7">
        <v>0</v>
      </c>
      <c r="D29" s="10"/>
      <c r="E29" s="19">
        <v>0</v>
      </c>
      <c r="F29" s="20"/>
    </row>
    <row r="30" spans="1:6" ht="15.75" thickBot="1">
      <c r="A30" s="21" t="s">
        <v>34</v>
      </c>
      <c r="B30" s="22"/>
      <c r="C30" s="22"/>
      <c r="D30" s="22"/>
      <c r="E30" s="22"/>
      <c r="F30" s="23"/>
    </row>
    <row r="31" spans="1:6" ht="15.75" thickBot="1">
      <c r="A31" s="5" t="s">
        <v>35</v>
      </c>
      <c r="B31" s="5" t="s">
        <v>36</v>
      </c>
      <c r="C31" s="7">
        <v>70</v>
      </c>
      <c r="D31" s="10"/>
      <c r="E31" s="19">
        <f>C31*4</f>
        <v>280</v>
      </c>
      <c r="F31" s="20"/>
    </row>
    <row r="32" spans="1:6" ht="15.75" thickBot="1">
      <c r="A32" s="5" t="s">
        <v>37</v>
      </c>
      <c r="B32" s="5" t="s">
        <v>38</v>
      </c>
      <c r="C32" s="7">
        <v>0</v>
      </c>
      <c r="D32" s="10"/>
      <c r="E32" s="19">
        <v>0</v>
      </c>
      <c r="F32" s="20"/>
    </row>
    <row r="33" spans="1:6" ht="15.75" thickBot="1">
      <c r="A33" s="21" t="s">
        <v>39</v>
      </c>
      <c r="B33" s="22"/>
      <c r="C33" s="22"/>
      <c r="D33" s="22"/>
      <c r="E33" s="22"/>
      <c r="F33" s="23"/>
    </row>
    <row r="34" spans="1:6" ht="15.75" thickBot="1">
      <c r="A34" s="5" t="s">
        <v>40</v>
      </c>
      <c r="B34" s="5" t="s">
        <v>65</v>
      </c>
      <c r="C34" s="7">
        <v>100</v>
      </c>
      <c r="D34" s="10"/>
      <c r="E34" s="19">
        <f>C34*3</f>
        <v>300</v>
      </c>
      <c r="F34" s="20"/>
    </row>
    <row r="35" spans="1:6" ht="30.75" thickBot="1">
      <c r="A35" s="5" t="s">
        <v>41</v>
      </c>
      <c r="B35" s="5" t="s">
        <v>66</v>
      </c>
      <c r="C35" s="7">
        <v>0</v>
      </c>
      <c r="D35" s="10"/>
      <c r="E35" s="19">
        <v>0</v>
      </c>
      <c r="F35" s="20"/>
    </row>
    <row r="36" spans="1:6" ht="15.75" thickBot="1">
      <c r="A36" s="21" t="s">
        <v>42</v>
      </c>
      <c r="B36" s="22"/>
      <c r="C36" s="22"/>
      <c r="D36" s="22"/>
      <c r="E36" s="22"/>
      <c r="F36" s="23"/>
    </row>
    <row r="37" spans="1:6" ht="15.75" thickBot="1">
      <c r="A37" s="5" t="s">
        <v>43</v>
      </c>
      <c r="B37" s="5" t="s">
        <v>67</v>
      </c>
      <c r="C37" s="7">
        <v>0</v>
      </c>
      <c r="D37" s="10"/>
      <c r="E37" s="19">
        <v>0</v>
      </c>
      <c r="F37" s="20"/>
    </row>
    <row r="38" spans="1:6" ht="15.75" thickBot="1">
      <c r="A38" s="5"/>
      <c r="B38" s="11" t="s">
        <v>68</v>
      </c>
      <c r="C38" s="12">
        <v>0</v>
      </c>
      <c r="D38" s="13"/>
      <c r="E38" s="13"/>
      <c r="F38" s="10">
        <v>0</v>
      </c>
    </row>
    <row r="39" spans="1:6" ht="15.75" thickBot="1">
      <c r="A39" s="21" t="s">
        <v>44</v>
      </c>
      <c r="B39" s="22"/>
      <c r="C39" s="22"/>
      <c r="D39" s="22"/>
      <c r="E39" s="22"/>
      <c r="F39" s="23"/>
    </row>
    <row r="40" spans="1:6" ht="15.75" thickBot="1">
      <c r="A40" s="5" t="s">
        <v>45</v>
      </c>
      <c r="B40" s="5" t="s">
        <v>46</v>
      </c>
      <c r="C40" s="7">
        <v>0</v>
      </c>
      <c r="D40" s="10"/>
      <c r="E40" s="19">
        <v>0</v>
      </c>
      <c r="F40" s="20"/>
    </row>
    <row r="41" spans="1:6" ht="30.75" thickBot="1">
      <c r="A41" s="5" t="s">
        <v>47</v>
      </c>
      <c r="B41" s="5" t="s">
        <v>48</v>
      </c>
      <c r="C41" s="7">
        <v>0</v>
      </c>
      <c r="D41" s="10"/>
      <c r="E41" s="19">
        <v>0</v>
      </c>
      <c r="F41" s="20"/>
    </row>
    <row r="42" spans="1:6" ht="30.75" thickBot="1">
      <c r="A42" s="5" t="s">
        <v>49</v>
      </c>
      <c r="B42" s="5" t="s">
        <v>50</v>
      </c>
      <c r="C42" s="6">
        <v>0</v>
      </c>
      <c r="D42" s="10"/>
      <c r="E42" s="19">
        <v>0</v>
      </c>
      <c r="F42" s="20"/>
    </row>
    <row r="43" spans="1:6" ht="15.75" thickBot="1">
      <c r="A43" s="21" t="s">
        <v>51</v>
      </c>
      <c r="B43" s="22"/>
      <c r="C43" s="22"/>
      <c r="D43" s="22"/>
      <c r="E43" s="22"/>
      <c r="F43" s="23"/>
    </row>
    <row r="44" spans="1:6" ht="45.75" thickBot="1">
      <c r="A44" s="5" t="s">
        <v>52</v>
      </c>
      <c r="B44" s="5" t="s">
        <v>53</v>
      </c>
      <c r="C44" s="7">
        <v>0</v>
      </c>
      <c r="D44" s="10"/>
      <c r="E44" s="19">
        <v>0</v>
      </c>
      <c r="F44" s="20"/>
    </row>
    <row r="45" spans="1:6" ht="30" customHeight="1" thickBot="1">
      <c r="A45" s="32" t="s">
        <v>54</v>
      </c>
      <c r="B45" s="33"/>
      <c r="C45" s="7">
        <v>0</v>
      </c>
      <c r="D45" s="10"/>
      <c r="E45" s="19"/>
      <c r="F45" s="20"/>
    </row>
    <row r="46" spans="1:6" ht="15.75" thickBot="1">
      <c r="A46" s="21" t="s">
        <v>55</v>
      </c>
      <c r="B46" s="22"/>
      <c r="C46" s="22"/>
      <c r="D46" s="22"/>
      <c r="E46" s="22"/>
      <c r="F46" s="23"/>
    </row>
    <row r="47" spans="1:6" ht="30.75" thickBot="1">
      <c r="A47" s="5"/>
      <c r="B47" s="5" t="s">
        <v>56</v>
      </c>
      <c r="C47" s="7">
        <v>0</v>
      </c>
      <c r="D47" s="10"/>
      <c r="E47" s="19">
        <v>0</v>
      </c>
      <c r="F47" s="20"/>
    </row>
    <row r="48" spans="1:6" ht="15.75" thickBot="1">
      <c r="A48" s="21" t="s">
        <v>57</v>
      </c>
      <c r="B48" s="22"/>
      <c r="C48" s="22"/>
      <c r="D48" s="22"/>
      <c r="E48" s="22"/>
      <c r="F48" s="23"/>
    </row>
    <row r="49" spans="1:6" ht="15.75" thickBot="1">
      <c r="A49" s="5" t="s">
        <v>58</v>
      </c>
      <c r="B49" s="5" t="s">
        <v>59</v>
      </c>
      <c r="C49" s="7">
        <v>0</v>
      </c>
      <c r="D49" s="10"/>
      <c r="E49" s="19">
        <v>0</v>
      </c>
      <c r="F49" s="20"/>
    </row>
    <row r="50" spans="1:6" ht="15.75" thickBot="1">
      <c r="A50" s="5" t="s">
        <v>60</v>
      </c>
      <c r="B50" s="5" t="s">
        <v>61</v>
      </c>
      <c r="C50" s="7">
        <v>0</v>
      </c>
      <c r="D50" s="10"/>
      <c r="E50" s="19">
        <v>0</v>
      </c>
      <c r="F50" s="20"/>
    </row>
    <row r="51" spans="1:6" ht="15">
      <c r="A51" s="34" t="s">
        <v>62</v>
      </c>
      <c r="B51" s="35"/>
      <c r="C51" s="30"/>
      <c r="D51" s="38">
        <f>SUM(F11,E13:F16,E20:F21,E23,E25,E26,E28,E29,E31,E32,E34,E35,E37,F38,E41,E42,E44,E45,E47,E49,E50)</f>
        <v>19556.2</v>
      </c>
      <c r="E51" s="39"/>
      <c r="F51" s="39"/>
    </row>
    <row r="52" spans="1:6" ht="15.75" thickBot="1">
      <c r="A52" s="36"/>
      <c r="B52" s="37"/>
      <c r="C52" s="31"/>
      <c r="D52" s="40"/>
      <c r="E52" s="41"/>
      <c r="F52" s="41"/>
    </row>
    <row r="53" spans="1:6" ht="15">
      <c r="A53" s="8"/>
      <c r="B53" s="8"/>
      <c r="C53" s="8"/>
      <c r="D53" s="8"/>
      <c r="E53" s="8"/>
      <c r="F53" s="8"/>
    </row>
    <row r="54" ht="15">
      <c r="A54" s="9"/>
    </row>
  </sheetData>
  <sheetProtection/>
  <mergeCells count="51">
    <mergeCell ref="A24:F24"/>
    <mergeCell ref="E25:F25"/>
    <mergeCell ref="E32:F32"/>
    <mergeCell ref="A33:F33"/>
    <mergeCell ref="E34:F34"/>
    <mergeCell ref="E35:F35"/>
    <mergeCell ref="E28:F28"/>
    <mergeCell ref="E29:F29"/>
    <mergeCell ref="A30:F30"/>
    <mergeCell ref="E31:F31"/>
    <mergeCell ref="E41:F41"/>
    <mergeCell ref="E42:F42"/>
    <mergeCell ref="A43:F43"/>
    <mergeCell ref="E44:F44"/>
    <mergeCell ref="A36:F36"/>
    <mergeCell ref="E37:F37"/>
    <mergeCell ref="A39:F39"/>
    <mergeCell ref="E40:F40"/>
    <mergeCell ref="C51:C52"/>
    <mergeCell ref="A48:F48"/>
    <mergeCell ref="E49:F49"/>
    <mergeCell ref="E50:F50"/>
    <mergeCell ref="A45:B45"/>
    <mergeCell ref="E45:F45"/>
    <mergeCell ref="A46:F46"/>
    <mergeCell ref="E47:F47"/>
    <mergeCell ref="A51:B52"/>
    <mergeCell ref="D51:F52"/>
    <mergeCell ref="E26:F26"/>
    <mergeCell ref="A27:F27"/>
    <mergeCell ref="E20:F20"/>
    <mergeCell ref="E21:F21"/>
    <mergeCell ref="A22:F22"/>
    <mergeCell ref="E23:F23"/>
    <mergeCell ref="E16:F16"/>
    <mergeCell ref="A17:F17"/>
    <mergeCell ref="E18:F18"/>
    <mergeCell ref="A19:F19"/>
    <mergeCell ref="A12:F12"/>
    <mergeCell ref="E13:F13"/>
    <mergeCell ref="E14:F14"/>
    <mergeCell ref="E15:F15"/>
    <mergeCell ref="E9:F9"/>
    <mergeCell ref="E10:F10"/>
    <mergeCell ref="A6:F6"/>
    <mergeCell ref="E7:F7"/>
    <mergeCell ref="A4:A5"/>
    <mergeCell ref="B4:B5"/>
    <mergeCell ref="C4:C5"/>
    <mergeCell ref="E8:F8"/>
    <mergeCell ref="D4:F5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MTÜ Lääne-Harju Koostöökogu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Annika Jõks</dc:creator>
  <cp:keywords/>
  <dc:description/>
  <cp:lastModifiedBy>Annika Jõks</cp:lastModifiedBy>
  <cp:lastPrinted>2015-08-03T13:42:04Z</cp:lastPrinted>
  <dcterms:created xsi:type="dcterms:W3CDTF">2015-07-03T07:59:56Z</dcterms:created>
  <dcterms:modified xsi:type="dcterms:W3CDTF">2015-09-01T11:30:17Z</dcterms:modified>
  <cp:category/>
  <cp:version/>
  <cp:contentType/>
  <cp:contentStatus/>
</cp:coreProperties>
</file>